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1330"/>
  </bookViews>
  <sheets>
    <sheet name="汇总表" sheetId="1" r:id="rId1"/>
    <sheet name="导师" sheetId="2" r:id="rId2"/>
    <sheet name="评阅人" sheetId="3" r:id="rId3"/>
    <sheet name="答辩" sheetId="4" r:id="rId4"/>
  </sheets>
  <calcPr calcId="144525"/>
</workbook>
</file>

<file path=xl/sharedStrings.xml><?xml version="1.0" encoding="utf-8"?>
<sst xmlns="http://schemas.openxmlformats.org/spreadsheetml/2006/main" count="57">
  <si>
    <t>济南大学机械工程专业
《毕业设计》考核细则与成绩评定表</t>
  </si>
  <si>
    <t>学生姓名：</t>
  </si>
  <si>
    <t>班级：</t>
  </si>
  <si>
    <t>学号：</t>
  </si>
  <si>
    <t>序号</t>
  </si>
  <si>
    <t>毕业要求</t>
  </si>
  <si>
    <t>支撑的课程目标</t>
  </si>
  <si>
    <t>评价要素</t>
  </si>
  <si>
    <t>分值</t>
  </si>
  <si>
    <t>指导教师
评分</t>
  </si>
  <si>
    <t>评阅教师
评分</t>
  </si>
  <si>
    <t>答辩小组
评分</t>
  </si>
  <si>
    <t>3-1</t>
  </si>
  <si>
    <r>
      <rPr>
        <b/>
        <sz val="8"/>
        <color rgb="FF000000"/>
        <rFont val="宋体"/>
        <charset val="134"/>
        <scheme val="minor"/>
      </rPr>
      <t>课程目标</t>
    </r>
    <r>
      <rPr>
        <b/>
        <sz val="8"/>
        <color rgb="FF000000"/>
        <rFont val="Times New Roman"/>
        <charset val="134"/>
      </rPr>
      <t>1</t>
    </r>
    <r>
      <rPr>
        <b/>
        <sz val="8"/>
        <color rgb="FF000000"/>
        <rFont val="宋体"/>
        <charset val="134"/>
      </rPr>
      <t>：掌握现代文献检索及资料查询技术，能够运用现代信息技术获取相关信息</t>
    </r>
  </si>
  <si>
    <t>根据课题任务开展调研，进行需求分析，设计任务是否合理</t>
  </si>
  <si>
    <t>2-1</t>
  </si>
  <si>
    <t>文献综述质量</t>
  </si>
  <si>
    <t>参考文献规范性</t>
  </si>
  <si>
    <t>2-2</t>
  </si>
  <si>
    <r>
      <rPr>
        <b/>
        <sz val="8"/>
        <color rgb="FF000000"/>
        <rFont val="宋体"/>
        <charset val="134"/>
      </rPr>
      <t>课程目标</t>
    </r>
    <r>
      <rPr>
        <b/>
        <sz val="8"/>
        <color rgb="FF000000"/>
        <rFont val="Times New Roman"/>
        <charset val="134"/>
      </rPr>
      <t>2</t>
    </r>
    <r>
      <rPr>
        <b/>
        <sz val="8"/>
        <color rgb="FF000000"/>
        <rFont val="宋体"/>
        <charset val="134"/>
      </rPr>
      <t>：培养学生具有综合运用所学理论知识和技能，分析解决实际问题的初步能力。</t>
    </r>
  </si>
  <si>
    <t>分解设计任务，进行功能设计</t>
  </si>
  <si>
    <t>3-2</t>
  </si>
  <si>
    <r>
      <rPr>
        <b/>
        <sz val="8"/>
        <color rgb="FF000000"/>
        <rFont val="宋体"/>
        <charset val="134"/>
        <scheme val="minor"/>
      </rPr>
      <t>课程目标</t>
    </r>
    <r>
      <rPr>
        <b/>
        <sz val="8"/>
        <color rgb="FF000000"/>
        <rFont val="Times New Roman"/>
        <charset val="134"/>
      </rPr>
      <t>3</t>
    </r>
    <r>
      <rPr>
        <b/>
        <sz val="8"/>
        <color rgb="FF000000"/>
        <rFont val="宋体"/>
        <charset val="134"/>
      </rPr>
      <t>：考虑本领域的新产品、新工艺、新技术和新设备的基础上，应用设计理论及创新方法提出系统初步解决方案。</t>
    </r>
  </si>
  <si>
    <t>设计方案的创新性</t>
  </si>
  <si>
    <t>4-2</t>
  </si>
  <si>
    <r>
      <rPr>
        <b/>
        <sz val="8"/>
        <color theme="1"/>
        <rFont val="宋体"/>
        <charset val="134"/>
        <scheme val="minor"/>
      </rPr>
      <t>课程目标</t>
    </r>
    <r>
      <rPr>
        <b/>
        <sz val="8"/>
        <color theme="1"/>
        <rFont val="Times New Roman"/>
        <charset val="134"/>
      </rPr>
      <t>4</t>
    </r>
    <r>
      <rPr>
        <b/>
        <sz val="8"/>
        <color theme="1"/>
        <rFont val="宋体"/>
        <charset val="134"/>
      </rPr>
      <t>：针对特定的设计题目，基于科学原理并采用科学方法，考虑设备、工艺、系统的应用场合</t>
    </r>
    <r>
      <rPr>
        <b/>
        <sz val="8"/>
        <color theme="1"/>
        <rFont val="Times New Roman"/>
        <charset val="134"/>
      </rPr>
      <t>/</t>
    </r>
    <r>
      <rPr>
        <b/>
        <sz val="8"/>
        <color theme="1"/>
        <rFont val="宋体"/>
        <charset val="134"/>
      </rPr>
      <t>环境，对设计方案的可行性进行研究。</t>
    </r>
  </si>
  <si>
    <t>考虑设备、工艺、系统所针对的特定应用场合，分析设计方案的可行性</t>
  </si>
  <si>
    <t>6-2</t>
  </si>
  <si>
    <r>
      <rPr>
        <b/>
        <sz val="8"/>
        <color rgb="FF000000"/>
        <rFont val="宋体"/>
        <charset val="134"/>
      </rPr>
      <t>课程目标</t>
    </r>
    <r>
      <rPr>
        <b/>
        <sz val="8"/>
        <color rgb="FF000000"/>
        <rFont val="Times New Roman"/>
        <charset val="134"/>
      </rPr>
      <t>5</t>
    </r>
    <r>
      <rPr>
        <b/>
        <sz val="8"/>
        <color rgb="FF000000"/>
        <rFont val="宋体"/>
        <charset val="134"/>
      </rPr>
      <t>：了解和设计相关的安全、健康、法律等方面的知识，合理分析评价设计方案对上述因素的影响，并理解应承担的责任。</t>
    </r>
  </si>
  <si>
    <t>方案论证时，分析方案对社会、安全、法律及文化等因素的影响</t>
  </si>
  <si>
    <t>2-3</t>
  </si>
  <si>
    <r>
      <rPr>
        <b/>
        <sz val="8"/>
        <color rgb="FF000000"/>
        <rFont val="宋体"/>
        <charset val="134"/>
      </rPr>
      <t>课程目标</t>
    </r>
    <r>
      <rPr>
        <b/>
        <sz val="8"/>
        <color rgb="FF000000"/>
        <rFont val="Times New Roman"/>
        <charset val="134"/>
      </rPr>
      <t>6</t>
    </r>
    <r>
      <rPr>
        <b/>
        <sz val="8"/>
        <color rgb="FF000000"/>
        <rFont val="宋体"/>
        <charset val="134"/>
      </rPr>
      <t>：通过对多种方案进行比较、分析，确定合理设计方案。</t>
    </r>
  </si>
  <si>
    <t>方案论证的充分性与合理性，确定总体设计方案</t>
  </si>
  <si>
    <t>3-4</t>
  </si>
  <si>
    <r>
      <rPr>
        <b/>
        <sz val="8"/>
        <color rgb="FF000000"/>
        <rFont val="宋体"/>
        <charset val="134"/>
      </rPr>
      <t>课程目标</t>
    </r>
    <r>
      <rPr>
        <b/>
        <sz val="8"/>
        <color rgb="FF000000"/>
        <rFont val="Times New Roman"/>
        <charset val="134"/>
      </rPr>
      <t>7</t>
    </r>
    <r>
      <rPr>
        <b/>
        <sz val="8"/>
        <color rgb="FF000000"/>
        <rFont val="宋体"/>
        <charset val="134"/>
      </rPr>
      <t>：制图符合标准，设计说明书格式规范，条理清楚，计算正确。</t>
    </r>
  </si>
  <si>
    <t>图纸工作量与质量</t>
  </si>
  <si>
    <t>设计说明书完整性与规范性</t>
  </si>
  <si>
    <t>设计计算正确性</t>
  </si>
  <si>
    <t>5-1</t>
  </si>
  <si>
    <r>
      <rPr>
        <b/>
        <sz val="8"/>
        <color rgb="FF000000"/>
        <rFont val="宋体"/>
        <charset val="134"/>
        <scheme val="minor"/>
      </rPr>
      <t>课程目标</t>
    </r>
    <r>
      <rPr>
        <b/>
        <sz val="8"/>
        <color rgb="FF000000"/>
        <rFont val="Times New Roman"/>
        <charset val="134"/>
      </rPr>
      <t>8</t>
    </r>
    <r>
      <rPr>
        <b/>
        <sz val="8"/>
        <color rgb="FF000000"/>
        <rFont val="宋体"/>
        <charset val="134"/>
      </rPr>
      <t>：能够针对特定设计题目，选择与使用相关设计手册、标准和现代设计工具</t>
    </r>
  </si>
  <si>
    <r>
      <rPr>
        <b/>
        <sz val="8"/>
        <color rgb="FF000000"/>
        <rFont val="宋体"/>
        <charset val="134"/>
        <scheme val="minor"/>
      </rPr>
      <t>机械相关手册</t>
    </r>
    <r>
      <rPr>
        <b/>
        <sz val="8"/>
        <color rgb="FF000000"/>
        <rFont val="Times New Roman"/>
        <charset val="134"/>
      </rPr>
      <t>/</t>
    </r>
    <r>
      <rPr>
        <b/>
        <sz val="8"/>
        <color rgb="FF000000"/>
        <rFont val="宋体"/>
        <charset val="134"/>
      </rPr>
      <t>标准的使用情况</t>
    </r>
  </si>
  <si>
    <t>5-2</t>
  </si>
  <si>
    <t>现代设计工具的使用情况</t>
  </si>
  <si>
    <t>7-2</t>
  </si>
  <si>
    <r>
      <rPr>
        <b/>
        <sz val="8"/>
        <color rgb="FF000000"/>
        <rFont val="宋体"/>
        <charset val="134"/>
      </rPr>
      <t>课程目标</t>
    </r>
    <r>
      <rPr>
        <b/>
        <sz val="8"/>
        <color rgb="FF000000"/>
        <rFont val="Times New Roman"/>
        <charset val="134"/>
      </rPr>
      <t>9</t>
    </r>
    <r>
      <rPr>
        <b/>
        <sz val="8"/>
        <color rgb="FF000000"/>
        <rFont val="宋体"/>
        <charset val="134"/>
      </rPr>
      <t>：能够评价毕业设计内容对环境和社会可持续发展的影响。</t>
    </r>
  </si>
  <si>
    <t>考虑产品、设备、工艺、技术等对环境及社会可持续发展的影响</t>
  </si>
  <si>
    <t>10-1</t>
  </si>
  <si>
    <r>
      <rPr>
        <b/>
        <sz val="8"/>
        <color rgb="FF000000"/>
        <rFont val="宋体"/>
        <charset val="134"/>
      </rPr>
      <t>课程目标</t>
    </r>
    <r>
      <rPr>
        <b/>
        <sz val="8"/>
        <color rgb="FF000000"/>
        <rFont val="Times New Roman"/>
        <charset val="134"/>
      </rPr>
      <t>10</t>
    </r>
    <r>
      <rPr>
        <b/>
        <sz val="8"/>
        <color rgb="FF000000"/>
        <rFont val="宋体"/>
        <charset val="134"/>
      </rPr>
      <t>：能够清晰地表达设计思路、工作原理、技术路线，就复杂工程问题与同行进行沟通和交流。</t>
    </r>
  </si>
  <si>
    <t>口头表达逻辑性及清晰度，书面表达合理性</t>
  </si>
  <si>
    <t>10-2</t>
  </si>
  <si>
    <t>师生交流互动</t>
  </si>
  <si>
    <t>10-3</t>
  </si>
  <si>
    <t>英文摘要及英文翻译质量</t>
  </si>
  <si>
    <t>总分</t>
  </si>
  <si>
    <t>分</t>
  </si>
  <si>
    <t>评分者签名</t>
  </si>
  <si>
    <r>
      <rPr>
        <b/>
        <sz val="8"/>
        <color theme="1"/>
        <rFont val="宋体"/>
        <charset val="134"/>
      </rPr>
      <t>毕业设计总评成绩</t>
    </r>
    <r>
      <rPr>
        <b/>
        <sz val="8"/>
        <color theme="1"/>
        <rFont val="Times New Roman"/>
        <charset val="134"/>
      </rPr>
      <t xml:space="preserve">     </t>
    </r>
    <r>
      <rPr>
        <b/>
        <sz val="8"/>
        <color theme="1"/>
        <rFont val="宋体"/>
        <charset val="134"/>
      </rPr>
      <t>（总评成绩</t>
    </r>
    <r>
      <rPr>
        <b/>
        <sz val="8"/>
        <color theme="1"/>
        <rFont val="Times New Roman"/>
        <charset val="134"/>
      </rPr>
      <t>=</t>
    </r>
    <r>
      <rPr>
        <b/>
        <sz val="8"/>
        <color theme="1"/>
        <rFont val="宋体"/>
        <charset val="134"/>
      </rPr>
      <t>指导教师评分</t>
    </r>
    <r>
      <rPr>
        <b/>
        <sz val="8"/>
        <color theme="1"/>
        <rFont val="Times New Roman"/>
        <charset val="134"/>
      </rPr>
      <t>×30%+</t>
    </r>
    <r>
      <rPr>
        <b/>
        <sz val="8"/>
        <color theme="1"/>
        <rFont val="宋体"/>
        <charset val="134"/>
      </rPr>
      <t>评阅教师评分</t>
    </r>
    <r>
      <rPr>
        <b/>
        <sz val="8"/>
        <color theme="1"/>
        <rFont val="Times New Roman"/>
        <charset val="134"/>
      </rPr>
      <t>×20%+</t>
    </r>
    <r>
      <rPr>
        <b/>
        <sz val="8"/>
        <color theme="1"/>
        <rFont val="宋体"/>
        <charset val="134"/>
      </rPr>
      <t>答辩小组评分</t>
    </r>
    <r>
      <rPr>
        <b/>
        <sz val="8"/>
        <color theme="1"/>
        <rFont val="Times New Roman"/>
        <charset val="134"/>
      </rPr>
      <t>×50%</t>
    </r>
    <r>
      <rPr>
        <b/>
        <sz val="8"/>
        <color theme="1"/>
        <rFont val="宋体"/>
        <charset val="134"/>
      </rPr>
      <t>）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</si>
</sst>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8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2"/>
      <color theme="1"/>
      <name val="黑体"/>
      <charset val="134"/>
    </font>
    <font>
      <b/>
      <sz val="8"/>
      <color theme="1"/>
      <name val="宋体"/>
      <charset val="134"/>
    </font>
    <font>
      <b/>
      <sz val="8"/>
      <color theme="1"/>
      <name val="Times New Roman"/>
      <charset val="134"/>
    </font>
    <font>
      <b/>
      <sz val="8"/>
      <color rgb="FF000000"/>
      <name val="宋体"/>
      <charset val="134"/>
      <scheme val="minor"/>
    </font>
    <font>
      <b/>
      <sz val="8"/>
      <color rgb="FF000000"/>
      <name val="宋体"/>
      <charset val="134"/>
    </font>
    <font>
      <b/>
      <sz val="8"/>
      <color rgb="FF000000"/>
      <name val="Times New Roman"/>
      <charset val="134"/>
    </font>
    <font>
      <b/>
      <u/>
      <sz val="8"/>
      <color rgb="FF000000"/>
      <name val="Times New Roman"/>
      <charset val="134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4" fillId="2" borderId="15" applyNumberFormat="0" applyAlignment="0" applyProtection="0">
      <alignment vertical="center"/>
    </xf>
    <xf numFmtId="0" fontId="10" fillId="2" borderId="8" applyNumberFormat="0" applyAlignment="0" applyProtection="0">
      <alignment vertical="center"/>
    </xf>
    <xf numFmtId="0" fontId="23" fillId="9" borderId="14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justify" vertical="center" wrapText="1"/>
    </xf>
    <xf numFmtId="0" fontId="7" fillId="0" borderId="1" xfId="0" applyFont="1" applyBorder="1" applyAlignment="1" applyProtection="1">
      <alignment horizontal="justify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justify" vertical="center" wrapText="1"/>
    </xf>
    <xf numFmtId="0" fontId="6" fillId="0" borderId="3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justify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justify" vertical="center" wrapText="1"/>
    </xf>
    <xf numFmtId="0" fontId="8" fillId="0" borderId="1" xfId="0" applyFont="1" applyBorder="1" applyAlignment="1" applyProtection="1">
      <alignment horizontal="justify" vertical="center" wrapText="1"/>
    </xf>
    <xf numFmtId="0" fontId="7" fillId="0" borderId="4" xfId="0" applyFont="1" applyBorder="1" applyAlignment="1" applyProtection="1">
      <alignment horizontal="justify" vertical="center" wrapText="1"/>
    </xf>
    <xf numFmtId="0" fontId="7" fillId="0" borderId="3" xfId="0" applyFont="1" applyBorder="1" applyAlignment="1" applyProtection="1">
      <alignment horizontal="justify" vertical="center" wrapText="1"/>
    </xf>
    <xf numFmtId="0" fontId="9" fillId="0" borderId="5" xfId="0" applyFont="1" applyBorder="1" applyAlignment="1" applyProtection="1">
      <alignment horizontal="righ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zoomScale="175" zoomScaleNormal="175" workbookViewId="0">
      <selection activeCell="F4" sqref="F4:G4"/>
    </sheetView>
  </sheetViews>
  <sheetFormatPr defaultColWidth="13.7272727272727" defaultRowHeight="18" customHeight="1"/>
  <cols>
    <col min="1" max="1" width="5.27272727272727" style="1" customWidth="1"/>
    <col min="2" max="2" width="8.63636363636364" style="1" customWidth="1"/>
    <col min="3" max="3" width="28.7272727272727" style="1" customWidth="1"/>
    <col min="4" max="4" width="23.4545454545455" style="1" customWidth="1"/>
    <col min="5" max="5" width="5.09090909090909" style="1" customWidth="1"/>
    <col min="6" max="11" width="4" style="1" customWidth="1"/>
    <col min="12" max="12" width="13.7272727272727" style="1" customWidth="1"/>
    <col min="13" max="16384" width="13.7272727272727" style="1"/>
  </cols>
  <sheetData>
    <row r="1" ht="40" customHeight="1" spans="1:11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="2" customFormat="1" ht="28" customHeight="1" spans="2:11">
      <c r="B2" s="6" t="s">
        <v>1</v>
      </c>
      <c r="C2" s="6"/>
      <c r="D2" s="2" t="s">
        <v>2</v>
      </c>
      <c r="E2" s="6" t="s">
        <v>3</v>
      </c>
      <c r="F2" s="6"/>
      <c r="G2" s="6"/>
      <c r="H2" s="6"/>
      <c r="I2" s="6"/>
      <c r="J2" s="6"/>
      <c r="K2" s="6"/>
    </row>
    <row r="3" ht="36" customHeight="1" spans="1:11">
      <c r="A3" s="7" t="s">
        <v>4</v>
      </c>
      <c r="B3" s="8" t="s">
        <v>5</v>
      </c>
      <c r="C3" s="7" t="s">
        <v>6</v>
      </c>
      <c r="D3" s="7" t="s">
        <v>7</v>
      </c>
      <c r="E3" s="7" t="s">
        <v>8</v>
      </c>
      <c r="F3" s="7" t="s">
        <v>9</v>
      </c>
      <c r="G3" s="7"/>
      <c r="H3" s="7" t="s">
        <v>10</v>
      </c>
      <c r="I3" s="7"/>
      <c r="J3" s="7" t="s">
        <v>11</v>
      </c>
      <c r="K3" s="7"/>
    </row>
    <row r="4" ht="36" customHeight="1" spans="1:11">
      <c r="A4" s="9">
        <v>1</v>
      </c>
      <c r="B4" s="10" t="s">
        <v>12</v>
      </c>
      <c r="C4" s="11" t="s">
        <v>13</v>
      </c>
      <c r="D4" s="12" t="s">
        <v>14</v>
      </c>
      <c r="E4" s="13">
        <v>5</v>
      </c>
      <c r="F4" s="13">
        <f>导师!F4</f>
        <v>0</v>
      </c>
      <c r="G4" s="13"/>
      <c r="H4" s="13">
        <f>评阅人!F4</f>
        <v>0</v>
      </c>
      <c r="I4" s="13"/>
      <c r="J4" s="13">
        <f>答辩!F4</f>
        <v>0</v>
      </c>
      <c r="K4" s="13"/>
    </row>
    <row r="5" ht="18.75" customHeight="1" spans="1:11">
      <c r="A5" s="9"/>
      <c r="B5" s="10" t="s">
        <v>15</v>
      </c>
      <c r="C5" s="11"/>
      <c r="D5" s="15" t="s">
        <v>16</v>
      </c>
      <c r="E5" s="13">
        <v>5</v>
      </c>
      <c r="F5" s="13">
        <f>导师!F5</f>
        <v>0</v>
      </c>
      <c r="G5" s="13"/>
      <c r="H5" s="13">
        <f>评阅人!F5</f>
        <v>0</v>
      </c>
      <c r="I5" s="13"/>
      <c r="J5" s="13">
        <f>答辩!F5</f>
        <v>0</v>
      </c>
      <c r="K5" s="13"/>
    </row>
    <row r="6" customHeight="1" spans="1:11">
      <c r="A6" s="9"/>
      <c r="B6" s="10"/>
      <c r="C6" s="11"/>
      <c r="D6" s="16" t="s">
        <v>17</v>
      </c>
      <c r="E6" s="13"/>
      <c r="F6" s="13"/>
      <c r="G6" s="13"/>
      <c r="H6" s="13"/>
      <c r="I6" s="13"/>
      <c r="J6" s="13"/>
      <c r="K6" s="13"/>
    </row>
    <row r="7" ht="40" customHeight="1" spans="1:11">
      <c r="A7" s="9">
        <v>2</v>
      </c>
      <c r="B7" s="10" t="s">
        <v>18</v>
      </c>
      <c r="C7" s="12" t="s">
        <v>19</v>
      </c>
      <c r="D7" s="11" t="s">
        <v>20</v>
      </c>
      <c r="E7" s="13">
        <v>5</v>
      </c>
      <c r="F7" s="13">
        <f>导师!F7</f>
        <v>0</v>
      </c>
      <c r="G7" s="13"/>
      <c r="H7" s="13">
        <f>评阅人!F7</f>
        <v>0</v>
      </c>
      <c r="I7" s="13"/>
      <c r="J7" s="13">
        <f>答辩!F7</f>
        <v>0</v>
      </c>
      <c r="K7" s="13"/>
    </row>
    <row r="8" ht="40" customHeight="1" spans="1:11">
      <c r="A8" s="9">
        <v>3</v>
      </c>
      <c r="B8" s="10" t="s">
        <v>21</v>
      </c>
      <c r="C8" s="11" t="s">
        <v>22</v>
      </c>
      <c r="D8" s="11" t="s">
        <v>23</v>
      </c>
      <c r="E8" s="13">
        <v>5</v>
      </c>
      <c r="F8" s="13">
        <f>导师!F8</f>
        <v>0</v>
      </c>
      <c r="G8" s="13"/>
      <c r="H8" s="13">
        <f>评阅人!F8</f>
        <v>0</v>
      </c>
      <c r="I8" s="13"/>
      <c r="J8" s="13">
        <f>答辩!F8</f>
        <v>0</v>
      </c>
      <c r="K8" s="13"/>
    </row>
    <row r="9" ht="48" customHeight="1" spans="1:11">
      <c r="A9" s="9">
        <v>4</v>
      </c>
      <c r="B9" s="10" t="s">
        <v>24</v>
      </c>
      <c r="C9" s="17" t="s">
        <v>25</v>
      </c>
      <c r="D9" s="17" t="s">
        <v>26</v>
      </c>
      <c r="E9" s="9">
        <v>5</v>
      </c>
      <c r="F9" s="13">
        <f>导师!F9</f>
        <v>0</v>
      </c>
      <c r="G9" s="13"/>
      <c r="H9" s="13">
        <f>评阅人!F9</f>
        <v>0</v>
      </c>
      <c r="I9" s="13"/>
      <c r="J9" s="13">
        <f>答辩!F9</f>
        <v>0</v>
      </c>
      <c r="K9" s="13"/>
    </row>
    <row r="10" ht="48" customHeight="1" spans="1:11">
      <c r="A10" s="13">
        <v>5</v>
      </c>
      <c r="B10" s="18" t="s">
        <v>27</v>
      </c>
      <c r="C10" s="12" t="s">
        <v>28</v>
      </c>
      <c r="D10" s="12" t="s">
        <v>29</v>
      </c>
      <c r="E10" s="13">
        <v>5</v>
      </c>
      <c r="F10" s="13">
        <f>导师!F10</f>
        <v>0</v>
      </c>
      <c r="G10" s="13"/>
      <c r="H10" s="13">
        <f>评阅人!F10</f>
        <v>0</v>
      </c>
      <c r="I10" s="13"/>
      <c r="J10" s="13">
        <f>答辩!F10</f>
        <v>0</v>
      </c>
      <c r="K10" s="13"/>
    </row>
    <row r="11" ht="36" customHeight="1" spans="1:11">
      <c r="A11" s="13">
        <v>6</v>
      </c>
      <c r="B11" s="10" t="s">
        <v>30</v>
      </c>
      <c r="C11" s="12" t="s">
        <v>31</v>
      </c>
      <c r="D11" s="12" t="s">
        <v>32</v>
      </c>
      <c r="E11" s="13">
        <v>5</v>
      </c>
      <c r="F11" s="13">
        <f>导师!F11</f>
        <v>0</v>
      </c>
      <c r="G11" s="13"/>
      <c r="H11" s="13">
        <f>评阅人!F11</f>
        <v>0</v>
      </c>
      <c r="I11" s="13"/>
      <c r="J11" s="13">
        <f>答辩!F11</f>
        <v>0</v>
      </c>
      <c r="K11" s="13"/>
    </row>
    <row r="12" ht="18.75" customHeight="1" spans="1:11">
      <c r="A12" s="13">
        <v>7</v>
      </c>
      <c r="B12" s="19" t="s">
        <v>33</v>
      </c>
      <c r="C12" s="12" t="s">
        <v>34</v>
      </c>
      <c r="D12" s="20" t="s">
        <v>35</v>
      </c>
      <c r="E12" s="13">
        <v>25</v>
      </c>
      <c r="F12" s="13">
        <f>导师!F12</f>
        <v>0</v>
      </c>
      <c r="G12" s="13"/>
      <c r="H12" s="13">
        <f>评阅人!F12</f>
        <v>0</v>
      </c>
      <c r="I12" s="13"/>
      <c r="J12" s="13">
        <f>答辩!F12</f>
        <v>0</v>
      </c>
      <c r="K12" s="13"/>
    </row>
    <row r="13" customHeight="1" spans="1:11">
      <c r="A13" s="13"/>
      <c r="B13" s="19"/>
      <c r="C13" s="21"/>
      <c r="D13" s="22" t="s">
        <v>36</v>
      </c>
      <c r="E13" s="13"/>
      <c r="F13" s="13"/>
      <c r="G13" s="13"/>
      <c r="H13" s="13"/>
      <c r="I13" s="13"/>
      <c r="J13" s="13"/>
      <c r="K13" s="13"/>
    </row>
    <row r="14" customHeight="1" spans="1:11">
      <c r="A14" s="13"/>
      <c r="B14" s="19"/>
      <c r="C14" s="21"/>
      <c r="D14" s="23" t="s">
        <v>37</v>
      </c>
      <c r="E14" s="13"/>
      <c r="F14" s="13"/>
      <c r="G14" s="13"/>
      <c r="H14" s="13"/>
      <c r="I14" s="13"/>
      <c r="J14" s="13"/>
      <c r="K14" s="13"/>
    </row>
    <row r="15" ht="36" customHeight="1" spans="1:11">
      <c r="A15" s="13">
        <v>8</v>
      </c>
      <c r="B15" s="19" t="s">
        <v>38</v>
      </c>
      <c r="C15" s="11" t="s">
        <v>39</v>
      </c>
      <c r="D15" s="11" t="s">
        <v>40</v>
      </c>
      <c r="E15" s="13">
        <v>5</v>
      </c>
      <c r="F15" s="13">
        <f>导师!F15</f>
        <v>0</v>
      </c>
      <c r="G15" s="13"/>
      <c r="H15" s="13">
        <f>评阅人!F15</f>
        <v>0</v>
      </c>
      <c r="I15" s="13"/>
      <c r="J15" s="13">
        <f>答辩!F15</f>
        <v>0</v>
      </c>
      <c r="K15" s="13"/>
    </row>
    <row r="16" customHeight="1" spans="1:11">
      <c r="A16" s="13"/>
      <c r="B16" s="19" t="s">
        <v>41</v>
      </c>
      <c r="C16" s="11"/>
      <c r="D16" s="11" t="s">
        <v>42</v>
      </c>
      <c r="E16" s="13">
        <v>5</v>
      </c>
      <c r="F16" s="13">
        <f>导师!F16</f>
        <v>0</v>
      </c>
      <c r="G16" s="13"/>
      <c r="H16" s="13">
        <f>评阅人!F16</f>
        <v>0</v>
      </c>
      <c r="I16" s="13"/>
      <c r="J16" s="13">
        <f>答辩!F16</f>
        <v>0</v>
      </c>
      <c r="K16" s="13"/>
    </row>
    <row r="17" ht="32" customHeight="1" spans="1:11">
      <c r="A17" s="13">
        <v>9</v>
      </c>
      <c r="B17" s="19" t="s">
        <v>43</v>
      </c>
      <c r="C17" s="12" t="s">
        <v>44</v>
      </c>
      <c r="D17" s="11" t="s">
        <v>45</v>
      </c>
      <c r="E17" s="13">
        <v>5</v>
      </c>
      <c r="F17" s="13">
        <f>导师!F17</f>
        <v>0</v>
      </c>
      <c r="G17" s="13"/>
      <c r="H17" s="13">
        <f>评阅人!F17</f>
        <v>0</v>
      </c>
      <c r="I17" s="13"/>
      <c r="J17" s="13">
        <f>答辩!F17</f>
        <v>0</v>
      </c>
      <c r="K17" s="13"/>
    </row>
    <row r="18" ht="36" customHeight="1" spans="1:11">
      <c r="A18" s="13">
        <v>10</v>
      </c>
      <c r="B18" s="10" t="s">
        <v>46</v>
      </c>
      <c r="C18" s="12" t="s">
        <v>47</v>
      </c>
      <c r="D18" s="11" t="s">
        <v>48</v>
      </c>
      <c r="E18" s="13">
        <v>10</v>
      </c>
      <c r="F18" s="13">
        <f>导师!F18</f>
        <v>0</v>
      </c>
      <c r="G18" s="13"/>
      <c r="H18" s="13">
        <f>评阅人!F18</f>
        <v>0</v>
      </c>
      <c r="I18" s="13"/>
      <c r="J18" s="13">
        <f>答辩!F18</f>
        <v>0</v>
      </c>
      <c r="K18" s="13"/>
    </row>
    <row r="19" customHeight="1" spans="1:11">
      <c r="A19" s="13"/>
      <c r="B19" s="10" t="s">
        <v>49</v>
      </c>
      <c r="C19" s="21"/>
      <c r="D19" s="11" t="s">
        <v>50</v>
      </c>
      <c r="E19" s="13">
        <v>10</v>
      </c>
      <c r="F19" s="13">
        <f>导师!F19</f>
        <v>0</v>
      </c>
      <c r="G19" s="13"/>
      <c r="H19" s="13">
        <f>评阅人!F19</f>
        <v>0</v>
      </c>
      <c r="I19" s="13"/>
      <c r="J19" s="13">
        <f>答辩!F19</f>
        <v>0</v>
      </c>
      <c r="K19" s="13"/>
    </row>
    <row r="20" customHeight="1" spans="1:11">
      <c r="A20" s="13"/>
      <c r="B20" s="10" t="s">
        <v>51</v>
      </c>
      <c r="C20" s="21"/>
      <c r="D20" s="12" t="s">
        <v>52</v>
      </c>
      <c r="E20" s="13">
        <v>5</v>
      </c>
      <c r="F20" s="13">
        <f>导师!F20</f>
        <v>0</v>
      </c>
      <c r="G20" s="13"/>
      <c r="H20" s="13">
        <f>评阅人!F20</f>
        <v>0</v>
      </c>
      <c r="I20" s="13"/>
      <c r="J20" s="13">
        <f>答辩!F20</f>
        <v>0</v>
      </c>
      <c r="K20" s="13"/>
    </row>
    <row r="21" customHeight="1" spans="1:11">
      <c r="A21" s="8" t="s">
        <v>53</v>
      </c>
      <c r="B21" s="8"/>
      <c r="C21" s="8"/>
      <c r="D21" s="8"/>
      <c r="E21" s="9">
        <v>100</v>
      </c>
      <c r="F21" s="24">
        <f t="shared" ref="F21:J21" si="0">SUM(F4:G20)</f>
        <v>0</v>
      </c>
      <c r="G21" s="25" t="s">
        <v>54</v>
      </c>
      <c r="H21" s="24">
        <f t="shared" si="0"/>
        <v>0</v>
      </c>
      <c r="I21" s="25" t="s">
        <v>54</v>
      </c>
      <c r="J21" s="24">
        <f t="shared" si="0"/>
        <v>0</v>
      </c>
      <c r="K21" s="25" t="s">
        <v>54</v>
      </c>
    </row>
    <row r="22" ht="18.75" customHeight="1" spans="1:11">
      <c r="A22" s="8"/>
      <c r="B22" s="8"/>
      <c r="C22" s="8"/>
      <c r="D22" s="8"/>
      <c r="E22" s="9"/>
      <c r="F22" s="7" t="str">
        <f>"（"&amp;IF(F21&lt;60,"不及格",IF(F21&lt;70,"及格",IF(F21&lt;80,"中等",IF(F21&lt;90,"良好","优秀"))))&amp;"）"</f>
        <v>（不及格）</v>
      </c>
      <c r="G22" s="7"/>
      <c r="H22" s="7" t="str">
        <f>"（"&amp;IF(H21&lt;60,"不及格",IF(H21&lt;70,"及格",IF(H21&lt;80,"中等",IF(H21&lt;90,"良好","优秀"))))&amp;"）"</f>
        <v>（不及格）</v>
      </c>
      <c r="I22" s="7"/>
      <c r="J22" s="7" t="str">
        <f>"（"&amp;IF(J21&lt;60,"不及格",IF(J21&lt;70,"及格",IF(J21&lt;80,"中等",IF(J21&lt;90,"良好","优秀"))))&amp;"）"</f>
        <v>（不及格）</v>
      </c>
      <c r="K22" s="7"/>
    </row>
    <row r="23" ht="29" customHeight="1" spans="1:11">
      <c r="A23" s="8" t="s">
        <v>55</v>
      </c>
      <c r="B23" s="8"/>
      <c r="C23" s="8"/>
      <c r="D23" s="8"/>
      <c r="E23" s="8"/>
      <c r="F23" s="28"/>
      <c r="G23" s="14"/>
      <c r="H23" s="14"/>
      <c r="I23" s="14"/>
      <c r="J23" s="14"/>
      <c r="K23" s="14"/>
    </row>
    <row r="24" ht="18.75" customHeight="1" spans="1:11">
      <c r="A24" s="7" t="s">
        <v>56</v>
      </c>
      <c r="B24" s="9"/>
      <c r="C24" s="9"/>
      <c r="D24" s="9"/>
      <c r="E24" s="9"/>
      <c r="F24" s="24">
        <f>F21*0.3+H21*0.2+J21*0.5</f>
        <v>0</v>
      </c>
      <c r="G24" s="29"/>
      <c r="H24" s="29"/>
      <c r="I24" s="25" t="s">
        <v>54</v>
      </c>
      <c r="J24" s="7" t="str">
        <f>"（"&amp;IF(F24&lt;60,"不及格",IF(F24&lt;70,"及格",IF(F24&lt;80,"中等",IF(F24&lt;90,"良好","优秀"))))&amp;"）"</f>
        <v>（不及格）</v>
      </c>
      <c r="K24" s="7"/>
    </row>
  </sheetData>
  <sheetProtection password="CF7A" sheet="1" objects="1"/>
  <mergeCells count="72">
    <mergeCell ref="A1:K1"/>
    <mergeCell ref="B2:C2"/>
    <mergeCell ref="E2:K2"/>
    <mergeCell ref="F3:G3"/>
    <mergeCell ref="H3:I3"/>
    <mergeCell ref="J3:K3"/>
    <mergeCell ref="F4:G4"/>
    <mergeCell ref="H4:I4"/>
    <mergeCell ref="J4:K4"/>
    <mergeCell ref="F7:G7"/>
    <mergeCell ref="H7:I7"/>
    <mergeCell ref="J7:K7"/>
    <mergeCell ref="F8:G8"/>
    <mergeCell ref="H8:I8"/>
    <mergeCell ref="J8:K8"/>
    <mergeCell ref="F9:G9"/>
    <mergeCell ref="H9:I9"/>
    <mergeCell ref="J9:K9"/>
    <mergeCell ref="F10:G10"/>
    <mergeCell ref="H10:I10"/>
    <mergeCell ref="J10:K10"/>
    <mergeCell ref="F11:G11"/>
    <mergeCell ref="H11:I11"/>
    <mergeCell ref="J11:K11"/>
    <mergeCell ref="F15:G15"/>
    <mergeCell ref="H15:I15"/>
    <mergeCell ref="J15:K15"/>
    <mergeCell ref="F16:G16"/>
    <mergeCell ref="H16:I16"/>
    <mergeCell ref="J16:K16"/>
    <mergeCell ref="F17:G17"/>
    <mergeCell ref="H17:I17"/>
    <mergeCell ref="J17:K17"/>
    <mergeCell ref="F18:G18"/>
    <mergeCell ref="H18:I18"/>
    <mergeCell ref="J18:K18"/>
    <mergeCell ref="F19:G19"/>
    <mergeCell ref="H19:I19"/>
    <mergeCell ref="J19:K19"/>
    <mergeCell ref="F20:G20"/>
    <mergeCell ref="H20:I20"/>
    <mergeCell ref="J20:K20"/>
    <mergeCell ref="F22:G22"/>
    <mergeCell ref="H22:I22"/>
    <mergeCell ref="J22:K22"/>
    <mergeCell ref="A23:E23"/>
    <mergeCell ref="F23:G23"/>
    <mergeCell ref="H23:I23"/>
    <mergeCell ref="J23:K23"/>
    <mergeCell ref="A24:E24"/>
    <mergeCell ref="F24:H24"/>
    <mergeCell ref="J24:K24"/>
    <mergeCell ref="A4:A6"/>
    <mergeCell ref="A12:A14"/>
    <mergeCell ref="A15:A16"/>
    <mergeCell ref="A18:A20"/>
    <mergeCell ref="B5:B6"/>
    <mergeCell ref="B12:B14"/>
    <mergeCell ref="C4:C6"/>
    <mergeCell ref="C12:C14"/>
    <mergeCell ref="C15:C16"/>
    <mergeCell ref="C18:C20"/>
    <mergeCell ref="E5:E6"/>
    <mergeCell ref="E12:E14"/>
    <mergeCell ref="E21:E22"/>
    <mergeCell ref="F12:G14"/>
    <mergeCell ref="H12:I14"/>
    <mergeCell ref="J12:K14"/>
    <mergeCell ref="F5:G6"/>
    <mergeCell ref="H5:I6"/>
    <mergeCell ref="J5:K6"/>
    <mergeCell ref="A21:D22"/>
  </mergeCells>
  <printOptions horizontalCentered="1"/>
  <pageMargins left="0.30625" right="0.30625" top="1.14513888888889" bottom="0.751388888888889" header="0.297916666666667" footer="0.297916666666667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zoomScale="175" zoomScaleNormal="175" workbookViewId="0">
      <selection activeCell="F4" sqref="F4:G4"/>
    </sheetView>
  </sheetViews>
  <sheetFormatPr defaultColWidth="13.7272727272727" defaultRowHeight="18" customHeight="1" outlineLevelCol="6"/>
  <cols>
    <col min="1" max="1" width="5.27272727272727" style="1" customWidth="1"/>
    <col min="2" max="2" width="8.63636363636364" style="1" customWidth="1"/>
    <col min="3" max="3" width="28.7272727272727" style="1" customWidth="1"/>
    <col min="4" max="4" width="23.4545454545455" style="1" customWidth="1"/>
    <col min="5" max="5" width="5.09090909090909" style="1" customWidth="1"/>
    <col min="6" max="7" width="8.09090909090909" style="1" customWidth="1"/>
    <col min="8" max="16380" width="13.7272727272727" style="1" customWidth="1"/>
    <col min="16381" max="16384" width="13.7272727272727" style="3"/>
  </cols>
  <sheetData>
    <row r="1" s="1" customFormat="1" ht="40" customHeight="1" spans="1:7">
      <c r="A1" s="26" t="s">
        <v>0</v>
      </c>
      <c r="B1" s="27"/>
      <c r="C1" s="27"/>
      <c r="D1" s="27"/>
      <c r="E1" s="27"/>
      <c r="F1" s="27"/>
      <c r="G1" s="27"/>
    </row>
    <row r="2" s="2" customFormat="1" ht="28" customHeight="1" spans="2:7">
      <c r="B2" s="6" t="s">
        <v>1</v>
      </c>
      <c r="C2" s="6"/>
      <c r="D2" s="2" t="s">
        <v>2</v>
      </c>
      <c r="E2" s="6" t="s">
        <v>3</v>
      </c>
      <c r="F2" s="6"/>
      <c r="G2" s="6"/>
    </row>
    <row r="3" s="1" customFormat="1" ht="36" customHeight="1" spans="1:7">
      <c r="A3" s="7" t="s">
        <v>4</v>
      </c>
      <c r="B3" s="8" t="s">
        <v>5</v>
      </c>
      <c r="C3" s="7" t="s">
        <v>6</v>
      </c>
      <c r="D3" s="7" t="s">
        <v>7</v>
      </c>
      <c r="E3" s="7" t="s">
        <v>8</v>
      </c>
      <c r="F3" s="7" t="s">
        <v>9</v>
      </c>
      <c r="G3" s="7"/>
    </row>
    <row r="4" s="1" customFormat="1" ht="36" customHeight="1" spans="1:7">
      <c r="A4" s="9">
        <v>1</v>
      </c>
      <c r="B4" s="10" t="s">
        <v>12</v>
      </c>
      <c r="C4" s="11" t="s">
        <v>13</v>
      </c>
      <c r="D4" s="12" t="s">
        <v>14</v>
      </c>
      <c r="E4" s="13">
        <v>5</v>
      </c>
      <c r="F4" s="14"/>
      <c r="G4" s="14"/>
    </row>
    <row r="5" s="1" customFormat="1" ht="18.75" customHeight="1" spans="1:7">
      <c r="A5" s="9"/>
      <c r="B5" s="10" t="s">
        <v>15</v>
      </c>
      <c r="C5" s="11"/>
      <c r="D5" s="15" t="s">
        <v>16</v>
      </c>
      <c r="E5" s="13">
        <v>5</v>
      </c>
      <c r="F5" s="14"/>
      <c r="G5" s="14"/>
    </row>
    <row r="6" s="1" customFormat="1" customHeight="1" spans="1:7">
      <c r="A6" s="9"/>
      <c r="B6" s="10"/>
      <c r="C6" s="11"/>
      <c r="D6" s="16" t="s">
        <v>17</v>
      </c>
      <c r="E6" s="13"/>
      <c r="F6" s="14"/>
      <c r="G6" s="14"/>
    </row>
    <row r="7" s="1" customFormat="1" ht="40" customHeight="1" spans="1:7">
      <c r="A7" s="9">
        <v>2</v>
      </c>
      <c r="B7" s="10" t="s">
        <v>18</v>
      </c>
      <c r="C7" s="12" t="s">
        <v>19</v>
      </c>
      <c r="D7" s="11" t="s">
        <v>20</v>
      </c>
      <c r="E7" s="13">
        <v>5</v>
      </c>
      <c r="F7" s="14"/>
      <c r="G7" s="14"/>
    </row>
    <row r="8" s="1" customFormat="1" ht="40" customHeight="1" spans="1:7">
      <c r="A8" s="9">
        <v>3</v>
      </c>
      <c r="B8" s="10" t="s">
        <v>21</v>
      </c>
      <c r="C8" s="11" t="s">
        <v>22</v>
      </c>
      <c r="D8" s="11" t="s">
        <v>23</v>
      </c>
      <c r="E8" s="13">
        <v>5</v>
      </c>
      <c r="F8" s="14"/>
      <c r="G8" s="14"/>
    </row>
    <row r="9" s="1" customFormat="1" ht="48" customHeight="1" spans="1:7">
      <c r="A9" s="9">
        <v>4</v>
      </c>
      <c r="B9" s="10" t="s">
        <v>24</v>
      </c>
      <c r="C9" s="17" t="s">
        <v>25</v>
      </c>
      <c r="D9" s="17" t="s">
        <v>26</v>
      </c>
      <c r="E9" s="9">
        <v>5</v>
      </c>
      <c r="F9" s="14"/>
      <c r="G9" s="14"/>
    </row>
    <row r="10" s="1" customFormat="1" ht="48" customHeight="1" spans="1:7">
      <c r="A10" s="13">
        <v>5</v>
      </c>
      <c r="B10" s="18" t="s">
        <v>27</v>
      </c>
      <c r="C10" s="12" t="s">
        <v>28</v>
      </c>
      <c r="D10" s="12" t="s">
        <v>29</v>
      </c>
      <c r="E10" s="13">
        <v>5</v>
      </c>
      <c r="F10" s="14"/>
      <c r="G10" s="14"/>
    </row>
    <row r="11" s="1" customFormat="1" ht="36" customHeight="1" spans="1:7">
      <c r="A11" s="13">
        <v>6</v>
      </c>
      <c r="B11" s="10" t="s">
        <v>30</v>
      </c>
      <c r="C11" s="12" t="s">
        <v>31</v>
      </c>
      <c r="D11" s="12" t="s">
        <v>32</v>
      </c>
      <c r="E11" s="13">
        <v>5</v>
      </c>
      <c r="F11" s="14"/>
      <c r="G11" s="14"/>
    </row>
    <row r="12" s="1" customFormat="1" ht="18.75" customHeight="1" spans="1:7">
      <c r="A12" s="13">
        <v>7</v>
      </c>
      <c r="B12" s="19" t="s">
        <v>33</v>
      </c>
      <c r="C12" s="12" t="s">
        <v>34</v>
      </c>
      <c r="D12" s="20" t="s">
        <v>35</v>
      </c>
      <c r="E12" s="13">
        <v>25</v>
      </c>
      <c r="F12" s="14"/>
      <c r="G12" s="14"/>
    </row>
    <row r="13" s="1" customFormat="1" customHeight="1" spans="1:7">
      <c r="A13" s="13"/>
      <c r="B13" s="19"/>
      <c r="C13" s="21"/>
      <c r="D13" s="22" t="s">
        <v>36</v>
      </c>
      <c r="E13" s="13"/>
      <c r="F13" s="14"/>
      <c r="G13" s="14"/>
    </row>
    <row r="14" s="1" customFormat="1" customHeight="1" spans="1:7">
      <c r="A14" s="13"/>
      <c r="B14" s="19"/>
      <c r="C14" s="21"/>
      <c r="D14" s="23" t="s">
        <v>37</v>
      </c>
      <c r="E14" s="13"/>
      <c r="F14" s="14"/>
      <c r="G14" s="14"/>
    </row>
    <row r="15" s="1" customFormat="1" ht="36" customHeight="1" spans="1:7">
      <c r="A15" s="13">
        <v>8</v>
      </c>
      <c r="B15" s="19" t="s">
        <v>38</v>
      </c>
      <c r="C15" s="11" t="s">
        <v>39</v>
      </c>
      <c r="D15" s="11" t="s">
        <v>40</v>
      </c>
      <c r="E15" s="13">
        <v>5</v>
      </c>
      <c r="F15" s="14"/>
      <c r="G15" s="14"/>
    </row>
    <row r="16" s="1" customFormat="1" customHeight="1" spans="1:7">
      <c r="A16" s="13"/>
      <c r="B16" s="19" t="s">
        <v>41</v>
      </c>
      <c r="C16" s="11"/>
      <c r="D16" s="11" t="s">
        <v>42</v>
      </c>
      <c r="E16" s="13">
        <v>5</v>
      </c>
      <c r="F16" s="14"/>
      <c r="G16" s="14"/>
    </row>
    <row r="17" s="1" customFormat="1" ht="32" customHeight="1" spans="1:7">
      <c r="A17" s="13">
        <v>9</v>
      </c>
      <c r="B17" s="19" t="s">
        <v>43</v>
      </c>
      <c r="C17" s="12" t="s">
        <v>44</v>
      </c>
      <c r="D17" s="11" t="s">
        <v>45</v>
      </c>
      <c r="E17" s="13">
        <v>5</v>
      </c>
      <c r="F17" s="14"/>
      <c r="G17" s="14"/>
    </row>
    <row r="18" s="1" customFormat="1" ht="36" customHeight="1" spans="1:7">
      <c r="A18" s="13">
        <v>10</v>
      </c>
      <c r="B18" s="10" t="s">
        <v>46</v>
      </c>
      <c r="C18" s="12" t="s">
        <v>47</v>
      </c>
      <c r="D18" s="11" t="s">
        <v>48</v>
      </c>
      <c r="E18" s="13">
        <v>10</v>
      </c>
      <c r="F18" s="14"/>
      <c r="G18" s="14"/>
    </row>
    <row r="19" s="1" customFormat="1" customHeight="1" spans="1:7">
      <c r="A19" s="13"/>
      <c r="B19" s="10" t="s">
        <v>49</v>
      </c>
      <c r="C19" s="21"/>
      <c r="D19" s="11" t="s">
        <v>50</v>
      </c>
      <c r="E19" s="13">
        <v>10</v>
      </c>
      <c r="F19" s="14"/>
      <c r="G19" s="14"/>
    </row>
    <row r="20" s="1" customFormat="1" customHeight="1" spans="1:7">
      <c r="A20" s="13"/>
      <c r="B20" s="10" t="s">
        <v>51</v>
      </c>
      <c r="C20" s="21"/>
      <c r="D20" s="12" t="s">
        <v>52</v>
      </c>
      <c r="E20" s="13">
        <v>5</v>
      </c>
      <c r="F20" s="14"/>
      <c r="G20" s="14"/>
    </row>
    <row r="21" s="1" customFormat="1" customHeight="1" spans="1:7">
      <c r="A21" s="8" t="s">
        <v>53</v>
      </c>
      <c r="B21" s="8"/>
      <c r="C21" s="8"/>
      <c r="D21" s="8"/>
      <c r="E21" s="9">
        <v>100</v>
      </c>
      <c r="F21" s="24">
        <f>SUM(F4:G20)</f>
        <v>0</v>
      </c>
      <c r="G21" s="25" t="s">
        <v>54</v>
      </c>
    </row>
    <row r="22" s="1" customFormat="1" ht="18.75" customHeight="1" spans="1:7">
      <c r="A22" s="8"/>
      <c r="B22" s="8"/>
      <c r="C22" s="8"/>
      <c r="D22" s="8"/>
      <c r="E22" s="9"/>
      <c r="F22" s="7" t="str">
        <f>"（"&amp;IF(F21&lt;60,"不及格",IF(F21&lt;70,"及格",IF(F21&lt;80,"中等",IF(F21&lt;90,"良好","优秀"))))&amp;"）"</f>
        <v>（不及格）</v>
      </c>
      <c r="G22" s="7"/>
    </row>
  </sheetData>
  <sheetProtection password="CF7A" sheet="1" objects="1"/>
  <mergeCells count="33">
    <mergeCell ref="A1:G1"/>
    <mergeCell ref="B2:C2"/>
    <mergeCell ref="E2:G2"/>
    <mergeCell ref="F3:G3"/>
    <mergeCell ref="F4:G4"/>
    <mergeCell ref="F7:G7"/>
    <mergeCell ref="F8:G8"/>
    <mergeCell ref="F9:G9"/>
    <mergeCell ref="F10:G10"/>
    <mergeCell ref="F11:G11"/>
    <mergeCell ref="F15:G15"/>
    <mergeCell ref="F16:G16"/>
    <mergeCell ref="F17:G17"/>
    <mergeCell ref="F18:G18"/>
    <mergeCell ref="F19:G19"/>
    <mergeCell ref="F20:G20"/>
    <mergeCell ref="F22:G22"/>
    <mergeCell ref="A4:A6"/>
    <mergeCell ref="A12:A14"/>
    <mergeCell ref="A15:A16"/>
    <mergeCell ref="A18:A20"/>
    <mergeCell ref="B5:B6"/>
    <mergeCell ref="B12:B14"/>
    <mergeCell ref="C4:C6"/>
    <mergeCell ref="C12:C14"/>
    <mergeCell ref="C15:C16"/>
    <mergeCell ref="C18:C20"/>
    <mergeCell ref="E5:E6"/>
    <mergeCell ref="E12:E14"/>
    <mergeCell ref="E21:E22"/>
    <mergeCell ref="F12:G14"/>
    <mergeCell ref="A21:D22"/>
    <mergeCell ref="F5:G6"/>
  </mergeCells>
  <printOptions horizontalCentered="1"/>
  <pageMargins left="0.30625" right="0.30625" top="1.14513888888889" bottom="0.751388888888889" header="0.297916666666667" footer="0.297916666666667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zoomScale="175" zoomScaleNormal="175" workbookViewId="0">
      <selection activeCell="F4" sqref="F4:G4"/>
    </sheetView>
  </sheetViews>
  <sheetFormatPr defaultColWidth="13.7272727272727" defaultRowHeight="18" customHeight="1" outlineLevelCol="6"/>
  <cols>
    <col min="1" max="1" width="5.27272727272727" style="1" customWidth="1"/>
    <col min="2" max="2" width="8.63636363636364" style="1" customWidth="1"/>
    <col min="3" max="3" width="28.7272727272727" style="1" customWidth="1"/>
    <col min="4" max="4" width="23.4545454545455" style="1" customWidth="1"/>
    <col min="5" max="5" width="5.09090909090909" style="1" customWidth="1"/>
    <col min="6" max="7" width="8" style="1" customWidth="1"/>
    <col min="8" max="16380" width="13.7272727272727" style="1" customWidth="1"/>
    <col min="16381" max="16384" width="13.7272727272727" style="3"/>
  </cols>
  <sheetData>
    <row r="1" s="1" customFormat="1" ht="40" customHeight="1" spans="1:7">
      <c r="A1" s="26" t="s">
        <v>0</v>
      </c>
      <c r="B1" s="27"/>
      <c r="C1" s="27"/>
      <c r="D1" s="27"/>
      <c r="E1" s="27"/>
      <c r="F1" s="27"/>
      <c r="G1" s="27"/>
    </row>
    <row r="2" s="2" customFormat="1" ht="28" customHeight="1" spans="2:7">
      <c r="B2" s="6" t="s">
        <v>1</v>
      </c>
      <c r="C2" s="6"/>
      <c r="D2" s="2" t="s">
        <v>2</v>
      </c>
      <c r="E2" s="6" t="s">
        <v>3</v>
      </c>
      <c r="F2" s="6"/>
      <c r="G2" s="6"/>
    </row>
    <row r="3" s="1" customFormat="1" ht="36" customHeight="1" spans="1:7">
      <c r="A3" s="7" t="s">
        <v>4</v>
      </c>
      <c r="B3" s="8" t="s">
        <v>5</v>
      </c>
      <c r="C3" s="7" t="s">
        <v>6</v>
      </c>
      <c r="D3" s="7" t="s">
        <v>7</v>
      </c>
      <c r="E3" s="7" t="s">
        <v>8</v>
      </c>
      <c r="F3" s="7" t="s">
        <v>10</v>
      </c>
      <c r="G3" s="7"/>
    </row>
    <row r="4" s="1" customFormat="1" ht="36" customHeight="1" spans="1:7">
      <c r="A4" s="9">
        <v>1</v>
      </c>
      <c r="B4" s="10" t="s">
        <v>12</v>
      </c>
      <c r="C4" s="11" t="s">
        <v>13</v>
      </c>
      <c r="D4" s="12" t="s">
        <v>14</v>
      </c>
      <c r="E4" s="13">
        <v>5</v>
      </c>
      <c r="F4" s="14"/>
      <c r="G4" s="14"/>
    </row>
    <row r="5" s="1" customFormat="1" ht="18.75" customHeight="1" spans="1:7">
      <c r="A5" s="9"/>
      <c r="B5" s="10" t="s">
        <v>15</v>
      </c>
      <c r="C5" s="11"/>
      <c r="D5" s="15" t="s">
        <v>16</v>
      </c>
      <c r="E5" s="13">
        <v>5</v>
      </c>
      <c r="F5" s="28"/>
      <c r="G5" s="14"/>
    </row>
    <row r="6" s="1" customFormat="1" customHeight="1" spans="1:7">
      <c r="A6" s="9"/>
      <c r="B6" s="10"/>
      <c r="C6" s="11"/>
      <c r="D6" s="16" t="s">
        <v>17</v>
      </c>
      <c r="E6" s="13"/>
      <c r="F6" s="14"/>
      <c r="G6" s="14"/>
    </row>
    <row r="7" s="1" customFormat="1" ht="40" customHeight="1" spans="1:7">
      <c r="A7" s="9">
        <v>2</v>
      </c>
      <c r="B7" s="10" t="s">
        <v>18</v>
      </c>
      <c r="C7" s="12" t="s">
        <v>19</v>
      </c>
      <c r="D7" s="11" t="s">
        <v>20</v>
      </c>
      <c r="E7" s="13">
        <v>5</v>
      </c>
      <c r="F7" s="14"/>
      <c r="G7" s="14"/>
    </row>
    <row r="8" s="1" customFormat="1" ht="40" customHeight="1" spans="1:7">
      <c r="A8" s="9">
        <v>3</v>
      </c>
      <c r="B8" s="10" t="s">
        <v>21</v>
      </c>
      <c r="C8" s="11" t="s">
        <v>22</v>
      </c>
      <c r="D8" s="11" t="s">
        <v>23</v>
      </c>
      <c r="E8" s="13">
        <v>5</v>
      </c>
      <c r="F8" s="14"/>
      <c r="G8" s="14"/>
    </row>
    <row r="9" s="1" customFormat="1" ht="48" customHeight="1" spans="1:7">
      <c r="A9" s="9">
        <v>4</v>
      </c>
      <c r="B9" s="10" t="s">
        <v>24</v>
      </c>
      <c r="C9" s="17" t="s">
        <v>25</v>
      </c>
      <c r="D9" s="17" t="s">
        <v>26</v>
      </c>
      <c r="E9" s="9">
        <v>5</v>
      </c>
      <c r="F9" s="14"/>
      <c r="G9" s="14"/>
    </row>
    <row r="10" s="1" customFormat="1" ht="48" customHeight="1" spans="1:7">
      <c r="A10" s="13">
        <v>5</v>
      </c>
      <c r="B10" s="18" t="s">
        <v>27</v>
      </c>
      <c r="C10" s="12" t="s">
        <v>28</v>
      </c>
      <c r="D10" s="12" t="s">
        <v>29</v>
      </c>
      <c r="E10" s="13">
        <v>5</v>
      </c>
      <c r="F10" s="14"/>
      <c r="G10" s="14"/>
    </row>
    <row r="11" s="1" customFormat="1" ht="36" customHeight="1" spans="1:7">
      <c r="A11" s="13">
        <v>6</v>
      </c>
      <c r="B11" s="10" t="s">
        <v>30</v>
      </c>
      <c r="C11" s="12" t="s">
        <v>31</v>
      </c>
      <c r="D11" s="12" t="s">
        <v>32</v>
      </c>
      <c r="E11" s="13">
        <v>5</v>
      </c>
      <c r="F11" s="14"/>
      <c r="G11" s="14"/>
    </row>
    <row r="12" s="1" customFormat="1" ht="18.75" customHeight="1" spans="1:7">
      <c r="A12" s="13">
        <v>7</v>
      </c>
      <c r="B12" s="19" t="s">
        <v>33</v>
      </c>
      <c r="C12" s="12" t="s">
        <v>34</v>
      </c>
      <c r="D12" s="20" t="s">
        <v>35</v>
      </c>
      <c r="E12" s="13">
        <v>25</v>
      </c>
      <c r="F12" s="14"/>
      <c r="G12" s="14"/>
    </row>
    <row r="13" s="1" customFormat="1" customHeight="1" spans="1:7">
      <c r="A13" s="13"/>
      <c r="B13" s="19"/>
      <c r="C13" s="21"/>
      <c r="D13" s="22" t="s">
        <v>36</v>
      </c>
      <c r="E13" s="13"/>
      <c r="F13" s="14"/>
      <c r="G13" s="14"/>
    </row>
    <row r="14" s="1" customFormat="1" customHeight="1" spans="1:7">
      <c r="A14" s="13"/>
      <c r="B14" s="19"/>
      <c r="C14" s="21"/>
      <c r="D14" s="23" t="s">
        <v>37</v>
      </c>
      <c r="E14" s="13"/>
      <c r="F14" s="14"/>
      <c r="G14" s="14"/>
    </row>
    <row r="15" s="1" customFormat="1" ht="36" customHeight="1" spans="1:7">
      <c r="A15" s="13">
        <v>8</v>
      </c>
      <c r="B15" s="19" t="s">
        <v>38</v>
      </c>
      <c r="C15" s="11" t="s">
        <v>39</v>
      </c>
      <c r="D15" s="11" t="s">
        <v>40</v>
      </c>
      <c r="E15" s="13">
        <v>5</v>
      </c>
      <c r="F15" s="14"/>
      <c r="G15" s="14"/>
    </row>
    <row r="16" s="1" customFormat="1" customHeight="1" spans="1:7">
      <c r="A16" s="13"/>
      <c r="B16" s="19" t="s">
        <v>41</v>
      </c>
      <c r="C16" s="11"/>
      <c r="D16" s="11" t="s">
        <v>42</v>
      </c>
      <c r="E16" s="13">
        <v>5</v>
      </c>
      <c r="F16" s="14"/>
      <c r="G16" s="14"/>
    </row>
    <row r="17" s="1" customFormat="1" ht="32" customHeight="1" spans="1:7">
      <c r="A17" s="13">
        <v>9</v>
      </c>
      <c r="B17" s="19" t="s">
        <v>43</v>
      </c>
      <c r="C17" s="12" t="s">
        <v>44</v>
      </c>
      <c r="D17" s="11" t="s">
        <v>45</v>
      </c>
      <c r="E17" s="13">
        <v>5</v>
      </c>
      <c r="F17" s="14"/>
      <c r="G17" s="14"/>
    </row>
    <row r="18" s="1" customFormat="1" ht="36" customHeight="1" spans="1:7">
      <c r="A18" s="13">
        <v>10</v>
      </c>
      <c r="B18" s="10" t="s">
        <v>46</v>
      </c>
      <c r="C18" s="12" t="s">
        <v>47</v>
      </c>
      <c r="D18" s="11" t="s">
        <v>48</v>
      </c>
      <c r="E18" s="13">
        <v>10</v>
      </c>
      <c r="F18" s="14"/>
      <c r="G18" s="14"/>
    </row>
    <row r="19" s="1" customFormat="1" customHeight="1" spans="1:7">
      <c r="A19" s="13"/>
      <c r="B19" s="10" t="s">
        <v>49</v>
      </c>
      <c r="C19" s="21"/>
      <c r="D19" s="11" t="s">
        <v>50</v>
      </c>
      <c r="E19" s="13">
        <v>10</v>
      </c>
      <c r="F19" s="14"/>
      <c r="G19" s="14"/>
    </row>
    <row r="20" s="1" customFormat="1" customHeight="1" spans="1:7">
      <c r="A20" s="13"/>
      <c r="B20" s="10" t="s">
        <v>51</v>
      </c>
      <c r="C20" s="21"/>
      <c r="D20" s="12" t="s">
        <v>52</v>
      </c>
      <c r="E20" s="13">
        <v>5</v>
      </c>
      <c r="F20" s="14"/>
      <c r="G20" s="14"/>
    </row>
    <row r="21" s="1" customFormat="1" customHeight="1" spans="1:7">
      <c r="A21" s="8" t="s">
        <v>53</v>
      </c>
      <c r="B21" s="8"/>
      <c r="C21" s="8"/>
      <c r="D21" s="8"/>
      <c r="E21" s="9">
        <v>100</v>
      </c>
      <c r="F21" s="24">
        <f>SUM(F4:G20)</f>
        <v>0</v>
      </c>
      <c r="G21" s="25" t="s">
        <v>54</v>
      </c>
    </row>
    <row r="22" s="1" customFormat="1" ht="18.75" customHeight="1" spans="1:7">
      <c r="A22" s="8"/>
      <c r="B22" s="8"/>
      <c r="C22" s="8"/>
      <c r="D22" s="8"/>
      <c r="E22" s="9"/>
      <c r="F22" s="7" t="str">
        <f>"（"&amp;IF(F21&lt;60,"不及格",IF(F21&lt;70,"及格",IF(F21&lt;80,"中等",IF(F21&lt;90,"良好","优秀"))))&amp;"）"</f>
        <v>（不及格）</v>
      </c>
      <c r="G22" s="7"/>
    </row>
  </sheetData>
  <sheetProtection password="CF7A" sheet="1" objects="1"/>
  <mergeCells count="33">
    <mergeCell ref="A1:G1"/>
    <mergeCell ref="B2:C2"/>
    <mergeCell ref="E2:G2"/>
    <mergeCell ref="F3:G3"/>
    <mergeCell ref="F4:G4"/>
    <mergeCell ref="F7:G7"/>
    <mergeCell ref="F8:G8"/>
    <mergeCell ref="F9:G9"/>
    <mergeCell ref="F10:G10"/>
    <mergeCell ref="F11:G11"/>
    <mergeCell ref="F15:G15"/>
    <mergeCell ref="F16:G16"/>
    <mergeCell ref="F17:G17"/>
    <mergeCell ref="F18:G18"/>
    <mergeCell ref="F19:G19"/>
    <mergeCell ref="F20:G20"/>
    <mergeCell ref="F22:G22"/>
    <mergeCell ref="A4:A6"/>
    <mergeCell ref="A12:A14"/>
    <mergeCell ref="A15:A16"/>
    <mergeCell ref="A18:A20"/>
    <mergeCell ref="B5:B6"/>
    <mergeCell ref="B12:B14"/>
    <mergeCell ref="C4:C6"/>
    <mergeCell ref="C12:C14"/>
    <mergeCell ref="C15:C16"/>
    <mergeCell ref="C18:C20"/>
    <mergeCell ref="E5:E6"/>
    <mergeCell ref="E12:E14"/>
    <mergeCell ref="E21:E22"/>
    <mergeCell ref="F12:G14"/>
    <mergeCell ref="A21:D22"/>
    <mergeCell ref="F5:G6"/>
  </mergeCells>
  <printOptions horizontalCentered="1"/>
  <pageMargins left="0.30625" right="0.30625" top="1.14513888888889" bottom="0.751388888888889" header="0.297916666666667" footer="0.297916666666667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zoomScale="175" zoomScaleNormal="175" workbookViewId="0">
      <selection activeCell="F4" sqref="F4:G4"/>
    </sheetView>
  </sheetViews>
  <sheetFormatPr defaultColWidth="13.7272727272727" defaultRowHeight="18" customHeight="1" outlineLevelCol="6"/>
  <cols>
    <col min="1" max="1" width="5.27272727272727" style="1" customWidth="1"/>
    <col min="2" max="2" width="8.63636363636364" style="1" customWidth="1"/>
    <col min="3" max="3" width="28.7272727272727" style="1" customWidth="1"/>
    <col min="4" max="4" width="23.4545454545455" style="1" customWidth="1"/>
    <col min="5" max="5" width="5.09090909090909" style="1" customWidth="1"/>
    <col min="6" max="7" width="7.90909090909091" style="1" customWidth="1"/>
    <col min="8" max="16380" width="13.7272727272727" style="1" customWidth="1"/>
    <col min="16381" max="16384" width="13.7272727272727" style="3"/>
  </cols>
  <sheetData>
    <row r="1" s="1" customFormat="1" ht="40" customHeight="1" spans="1:7">
      <c r="A1" s="4" t="s">
        <v>0</v>
      </c>
      <c r="B1" s="5"/>
      <c r="C1" s="5"/>
      <c r="D1" s="5"/>
      <c r="E1" s="5"/>
      <c r="F1" s="5"/>
      <c r="G1" s="5"/>
    </row>
    <row r="2" s="2" customFormat="1" ht="28" customHeight="1" spans="2:7">
      <c r="B2" s="6" t="s">
        <v>1</v>
      </c>
      <c r="C2" s="6"/>
      <c r="D2" s="2" t="s">
        <v>2</v>
      </c>
      <c r="E2" s="6" t="s">
        <v>3</v>
      </c>
      <c r="F2" s="6"/>
      <c r="G2" s="6"/>
    </row>
    <row r="3" s="1" customFormat="1" ht="36" customHeight="1" spans="1:7">
      <c r="A3" s="7" t="s">
        <v>4</v>
      </c>
      <c r="B3" s="8" t="s">
        <v>5</v>
      </c>
      <c r="C3" s="7" t="s">
        <v>6</v>
      </c>
      <c r="D3" s="7" t="s">
        <v>7</v>
      </c>
      <c r="E3" s="7" t="s">
        <v>8</v>
      </c>
      <c r="F3" s="7" t="s">
        <v>11</v>
      </c>
      <c r="G3" s="7"/>
    </row>
    <row r="4" s="1" customFormat="1" ht="36" customHeight="1" spans="1:7">
      <c r="A4" s="9">
        <v>1</v>
      </c>
      <c r="B4" s="10" t="s">
        <v>12</v>
      </c>
      <c r="C4" s="11" t="s">
        <v>13</v>
      </c>
      <c r="D4" s="12" t="s">
        <v>14</v>
      </c>
      <c r="E4" s="13">
        <v>5</v>
      </c>
      <c r="F4" s="14"/>
      <c r="G4" s="14"/>
    </row>
    <row r="5" s="1" customFormat="1" ht="18.75" customHeight="1" spans="1:7">
      <c r="A5" s="9"/>
      <c r="B5" s="10" t="s">
        <v>15</v>
      </c>
      <c r="C5" s="11"/>
      <c r="D5" s="15" t="s">
        <v>16</v>
      </c>
      <c r="E5" s="13">
        <v>5</v>
      </c>
      <c r="F5" s="14"/>
      <c r="G5" s="14"/>
    </row>
    <row r="6" s="1" customFormat="1" customHeight="1" spans="1:7">
      <c r="A6" s="9"/>
      <c r="B6" s="10"/>
      <c r="C6" s="11"/>
      <c r="D6" s="16" t="s">
        <v>17</v>
      </c>
      <c r="E6" s="13"/>
      <c r="F6" s="14"/>
      <c r="G6" s="14"/>
    </row>
    <row r="7" s="1" customFormat="1" ht="40" customHeight="1" spans="1:7">
      <c r="A7" s="9">
        <v>2</v>
      </c>
      <c r="B7" s="10" t="s">
        <v>18</v>
      </c>
      <c r="C7" s="12" t="s">
        <v>19</v>
      </c>
      <c r="D7" s="11" t="s">
        <v>20</v>
      </c>
      <c r="E7" s="13">
        <v>5</v>
      </c>
      <c r="F7" s="14"/>
      <c r="G7" s="14"/>
    </row>
    <row r="8" s="1" customFormat="1" ht="40" customHeight="1" spans="1:7">
      <c r="A8" s="9">
        <v>3</v>
      </c>
      <c r="B8" s="10" t="s">
        <v>21</v>
      </c>
      <c r="C8" s="11" t="s">
        <v>22</v>
      </c>
      <c r="D8" s="11" t="s">
        <v>23</v>
      </c>
      <c r="E8" s="13">
        <v>5</v>
      </c>
      <c r="F8" s="14"/>
      <c r="G8" s="14"/>
    </row>
    <row r="9" s="1" customFormat="1" ht="48" customHeight="1" spans="1:7">
      <c r="A9" s="9">
        <v>4</v>
      </c>
      <c r="B9" s="10" t="s">
        <v>24</v>
      </c>
      <c r="C9" s="17" t="s">
        <v>25</v>
      </c>
      <c r="D9" s="17" t="s">
        <v>26</v>
      </c>
      <c r="E9" s="9">
        <v>5</v>
      </c>
      <c r="F9" s="14"/>
      <c r="G9" s="14"/>
    </row>
    <row r="10" s="1" customFormat="1" ht="48" customHeight="1" spans="1:7">
      <c r="A10" s="13">
        <v>5</v>
      </c>
      <c r="B10" s="18" t="s">
        <v>27</v>
      </c>
      <c r="C10" s="12" t="s">
        <v>28</v>
      </c>
      <c r="D10" s="12" t="s">
        <v>29</v>
      </c>
      <c r="E10" s="13">
        <v>5</v>
      </c>
      <c r="F10" s="14"/>
      <c r="G10" s="14"/>
    </row>
    <row r="11" s="1" customFormat="1" ht="36" customHeight="1" spans="1:7">
      <c r="A11" s="13">
        <v>6</v>
      </c>
      <c r="B11" s="10" t="s">
        <v>30</v>
      </c>
      <c r="C11" s="12" t="s">
        <v>31</v>
      </c>
      <c r="D11" s="12" t="s">
        <v>32</v>
      </c>
      <c r="E11" s="13">
        <v>5</v>
      </c>
      <c r="F11" s="14"/>
      <c r="G11" s="14"/>
    </row>
    <row r="12" s="1" customFormat="1" ht="18.75" customHeight="1" spans="1:7">
      <c r="A12" s="13">
        <v>7</v>
      </c>
      <c r="B12" s="19" t="s">
        <v>33</v>
      </c>
      <c r="C12" s="12" t="s">
        <v>34</v>
      </c>
      <c r="D12" s="20" t="s">
        <v>35</v>
      </c>
      <c r="E12" s="13">
        <v>25</v>
      </c>
      <c r="F12" s="14"/>
      <c r="G12" s="14"/>
    </row>
    <row r="13" s="1" customFormat="1" customHeight="1" spans="1:7">
      <c r="A13" s="13"/>
      <c r="B13" s="19"/>
      <c r="C13" s="21"/>
      <c r="D13" s="22" t="s">
        <v>36</v>
      </c>
      <c r="E13" s="13"/>
      <c r="F13" s="14"/>
      <c r="G13" s="14"/>
    </row>
    <row r="14" s="1" customFormat="1" customHeight="1" spans="1:7">
      <c r="A14" s="13"/>
      <c r="B14" s="19"/>
      <c r="C14" s="21"/>
      <c r="D14" s="23" t="s">
        <v>37</v>
      </c>
      <c r="E14" s="13"/>
      <c r="F14" s="14"/>
      <c r="G14" s="14"/>
    </row>
    <row r="15" s="1" customFormat="1" ht="36" customHeight="1" spans="1:7">
      <c r="A15" s="13">
        <v>8</v>
      </c>
      <c r="B15" s="19" t="s">
        <v>38</v>
      </c>
      <c r="C15" s="11" t="s">
        <v>39</v>
      </c>
      <c r="D15" s="11" t="s">
        <v>40</v>
      </c>
      <c r="E15" s="13">
        <v>5</v>
      </c>
      <c r="F15" s="14"/>
      <c r="G15" s="14"/>
    </row>
    <row r="16" s="1" customFormat="1" customHeight="1" spans="1:7">
      <c r="A16" s="13"/>
      <c r="B16" s="19" t="s">
        <v>41</v>
      </c>
      <c r="C16" s="11"/>
      <c r="D16" s="11" t="s">
        <v>42</v>
      </c>
      <c r="E16" s="13">
        <v>5</v>
      </c>
      <c r="F16" s="14"/>
      <c r="G16" s="14"/>
    </row>
    <row r="17" s="1" customFormat="1" ht="32" customHeight="1" spans="1:7">
      <c r="A17" s="13">
        <v>9</v>
      </c>
      <c r="B17" s="19" t="s">
        <v>43</v>
      </c>
      <c r="C17" s="12" t="s">
        <v>44</v>
      </c>
      <c r="D17" s="11" t="s">
        <v>45</v>
      </c>
      <c r="E17" s="13">
        <v>5</v>
      </c>
      <c r="F17" s="14"/>
      <c r="G17" s="14"/>
    </row>
    <row r="18" s="1" customFormat="1" ht="36" customHeight="1" spans="1:7">
      <c r="A18" s="13">
        <v>10</v>
      </c>
      <c r="B18" s="10" t="s">
        <v>46</v>
      </c>
      <c r="C18" s="12" t="s">
        <v>47</v>
      </c>
      <c r="D18" s="11" t="s">
        <v>48</v>
      </c>
      <c r="E18" s="13">
        <v>10</v>
      </c>
      <c r="F18" s="14"/>
      <c r="G18" s="14"/>
    </row>
    <row r="19" s="1" customFormat="1" customHeight="1" spans="1:7">
      <c r="A19" s="13"/>
      <c r="B19" s="10" t="s">
        <v>49</v>
      </c>
      <c r="C19" s="21"/>
      <c r="D19" s="11" t="s">
        <v>50</v>
      </c>
      <c r="E19" s="13">
        <v>10</v>
      </c>
      <c r="F19" s="14"/>
      <c r="G19" s="14"/>
    </row>
    <row r="20" s="1" customFormat="1" customHeight="1" spans="1:7">
      <c r="A20" s="13"/>
      <c r="B20" s="10" t="s">
        <v>51</v>
      </c>
      <c r="C20" s="21"/>
      <c r="D20" s="12" t="s">
        <v>52</v>
      </c>
      <c r="E20" s="13">
        <v>5</v>
      </c>
      <c r="F20" s="14"/>
      <c r="G20" s="14"/>
    </row>
    <row r="21" s="1" customFormat="1" customHeight="1" spans="1:7">
      <c r="A21" s="8" t="s">
        <v>53</v>
      </c>
      <c r="B21" s="8"/>
      <c r="C21" s="8"/>
      <c r="D21" s="8"/>
      <c r="E21" s="9">
        <v>100</v>
      </c>
      <c r="F21" s="24">
        <f>SUM(F4:G20)</f>
        <v>0</v>
      </c>
      <c r="G21" s="25" t="s">
        <v>54</v>
      </c>
    </row>
    <row r="22" s="1" customFormat="1" ht="18.75" customHeight="1" spans="1:7">
      <c r="A22" s="8"/>
      <c r="B22" s="8"/>
      <c r="C22" s="8"/>
      <c r="D22" s="8"/>
      <c r="E22" s="9"/>
      <c r="F22" s="7" t="str">
        <f>"（"&amp;IF(F21&lt;60,"不及格",IF(F21&lt;70,"及格",IF(F21&lt;80,"中等",IF(F21&lt;90,"良好","优秀"))))&amp;"）"</f>
        <v>（不及格）</v>
      </c>
      <c r="G22" s="7"/>
    </row>
  </sheetData>
  <sheetProtection password="CF7A" sheet="1" objects="1"/>
  <mergeCells count="33">
    <mergeCell ref="A1:G1"/>
    <mergeCell ref="B2:C2"/>
    <mergeCell ref="E2:G2"/>
    <mergeCell ref="F3:G3"/>
    <mergeCell ref="F4:G4"/>
    <mergeCell ref="F7:G7"/>
    <mergeCell ref="F8:G8"/>
    <mergeCell ref="F9:G9"/>
    <mergeCell ref="F10:G10"/>
    <mergeCell ref="F11:G11"/>
    <mergeCell ref="F15:G15"/>
    <mergeCell ref="F16:G16"/>
    <mergeCell ref="F17:G17"/>
    <mergeCell ref="F18:G18"/>
    <mergeCell ref="F19:G19"/>
    <mergeCell ref="F20:G20"/>
    <mergeCell ref="F22:G22"/>
    <mergeCell ref="A4:A6"/>
    <mergeCell ref="A12:A14"/>
    <mergeCell ref="A15:A16"/>
    <mergeCell ref="A18:A20"/>
    <mergeCell ref="B5:B6"/>
    <mergeCell ref="B12:B14"/>
    <mergeCell ref="C4:C6"/>
    <mergeCell ref="C12:C14"/>
    <mergeCell ref="C15:C16"/>
    <mergeCell ref="C18:C20"/>
    <mergeCell ref="E5:E6"/>
    <mergeCell ref="E12:E14"/>
    <mergeCell ref="E21:E22"/>
    <mergeCell ref="F12:G14"/>
    <mergeCell ref="A21:D22"/>
    <mergeCell ref="F5:G6"/>
  </mergeCells>
  <printOptions horizontalCentered="1"/>
  <pageMargins left="0.357638888888889" right="0.357638888888889" top="1.14513888888889" bottom="0.751388888888889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导师</vt:lpstr>
      <vt:lpstr>评阅人</vt:lpstr>
      <vt:lpstr>答辩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sethl</dc:creator>
  <cp:lastModifiedBy>sethl</cp:lastModifiedBy>
  <dcterms:created xsi:type="dcterms:W3CDTF">2018-06-05T02:30:00Z</dcterms:created>
  <dcterms:modified xsi:type="dcterms:W3CDTF">2018-06-05T12:58:13Z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